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7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A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F13" i="1"/>
  <c r="G62" i="1" l="1"/>
  <c r="I157" i="1"/>
  <c r="G176" i="1"/>
  <c r="F43" i="1"/>
  <c r="H62" i="1"/>
  <c r="F81" i="1"/>
  <c r="J81" i="1"/>
  <c r="H100" i="1"/>
  <c r="J119" i="1"/>
  <c r="F157" i="1"/>
  <c r="H176" i="1"/>
  <c r="F195" i="1"/>
  <c r="J195" i="1"/>
  <c r="I81" i="1"/>
  <c r="G100" i="1"/>
  <c r="G138" i="1"/>
  <c r="I195" i="1"/>
  <c r="H195" i="1"/>
  <c r="I176" i="1"/>
  <c r="F176" i="1"/>
  <c r="J157" i="1"/>
  <c r="F138" i="1"/>
  <c r="H138" i="1"/>
  <c r="I119" i="1"/>
  <c r="F119" i="1"/>
  <c r="J100" i="1"/>
  <c r="H81" i="1"/>
  <c r="G81" i="1"/>
  <c r="J62" i="1"/>
  <c r="F62" i="1"/>
  <c r="H43" i="1"/>
  <c r="J43" i="1"/>
  <c r="I43" i="1"/>
  <c r="F24" i="1"/>
  <c r="G24" i="1"/>
  <c r="H24" i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<sst xmlns="http://schemas.openxmlformats.org/spreadsheetml/2006/main" count="295" uniqueCount="99">
  <si>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</si>
  <si>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</si>
  <si>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</si>
  <si>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</si>
  <si>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</si>
  <si>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</si>
  <si>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</si>
  <si>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</si>
  <si>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</si>
  <si>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</si>
  <si>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</si>
  <si>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</si>
  <si>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</si>
  <si>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</si>
  <si>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</si>
  <si>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</si>
  <si>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</si>
  <si>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</si>
  <si>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</si>
  <si>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</si>
  <si>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</si>
  <si>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</si>
  <si>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</si>
  <si>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</si>
  <si>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</si>
  <si>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</si>
  <si>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</si>
  <si>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</si>
  <si>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</si>
  <si>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</si>
  <si>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</si>
  <si>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</si>
  <si>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</si>
  <si>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</si>
  <si>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</si>
  <si>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</si>
  <si>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</si>
  <si>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</si>
  <si>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отварной</t>
  </si>
  <si>
    <t>Чай с сахаром</t>
  </si>
  <si>
    <t>Хлеб витаминизированный</t>
  </si>
  <si>
    <t>Яблоко</t>
  </si>
  <si>
    <t>Суп картофельный с бобовыми</t>
  </si>
  <si>
    <t>Каша геркулесовая молочная вязкая с маслом</t>
  </si>
  <si>
    <t>Кисель витаминизированный из концентратапром.произв.</t>
  </si>
  <si>
    <t>Хлеб витаминизированный ржаной</t>
  </si>
  <si>
    <t>Гуляш из мяса кур с соусом 90/40</t>
  </si>
  <si>
    <t>салат из моркови с растительным маслом</t>
  </si>
  <si>
    <t>Тефтели куриные с овощами и соусом</t>
  </si>
  <si>
    <t>Макаронные изделия отварные</t>
  </si>
  <si>
    <t>Кофейный напиток с молоком</t>
  </si>
  <si>
    <t>Биточек рыбный в молочном соусе</t>
  </si>
  <si>
    <t>Пюре картофельное</t>
  </si>
  <si>
    <t>Чай с лимоном</t>
  </si>
  <si>
    <t>Кекс йогуртовый</t>
  </si>
  <si>
    <t>гуляш из свинины с овощами и соусом</t>
  </si>
  <si>
    <t>Щи из свежей капусты с картофелем,сметаной</t>
  </si>
  <si>
    <t>Каша пшенная молочная вязкая с маслом</t>
  </si>
  <si>
    <t>пюре картофельное</t>
  </si>
  <si>
    <t>Борщ с капустой картофелем,сметаной</t>
  </si>
  <si>
    <t>Каша рисовая молочная вязкая с маслом</t>
  </si>
  <si>
    <t>Салат из свеклы с маслом растительны</t>
  </si>
  <si>
    <t>каша гречневая рассыпчатая</t>
  </si>
  <si>
    <t>Рассольник ленинградский со сметаной</t>
  </si>
  <si>
    <t>Каша Дружба вязкая (из пшена и риса) с маслом</t>
  </si>
  <si>
    <t>Напиток из плодов шиповника</t>
  </si>
  <si>
    <t>Горошек зеленый отварной</t>
  </si>
  <si>
    <t>Котлета детская из мяса кур</t>
  </si>
  <si>
    <t>Рагу из овощей</t>
  </si>
  <si>
    <t>Чай с молоком</t>
  </si>
  <si>
    <t>хлеб витаминизированный</t>
  </si>
  <si>
    <t>Суп с макаронными изделиями и картофедем, с курой</t>
  </si>
  <si>
    <t>Каша ячневая молочная вязкая с маслом</t>
  </si>
  <si>
    <t>Кисель витаминизированный из промышленного концетрата промышленного производства</t>
  </si>
  <si>
    <t>Голубцы ленивые из мяса кур в соусе</t>
  </si>
  <si>
    <t>Компот из смеси сухофруктов</t>
  </si>
  <si>
    <t>суп рыбный (из консервы)</t>
  </si>
  <si>
    <t>Салат витаминный с капустой</t>
  </si>
  <si>
    <t>Фрикадельки из свинины с соусом</t>
  </si>
  <si>
    <t xml:space="preserve">Хлеб витаминизированный </t>
  </si>
  <si>
    <t>Суп-пюре из разных овощей</t>
  </si>
  <si>
    <t>Каша пшенная молочная с маслом</t>
  </si>
  <si>
    <t>Закуска</t>
  </si>
  <si>
    <t>Мясо тушеное с овощами в соусе</t>
  </si>
  <si>
    <t>Каша гречневая рассыпчатая</t>
  </si>
  <si>
    <t>Борщ с капустой, картофелем,сметаной</t>
  </si>
  <si>
    <t>Каша манная на молоке с маслом</t>
  </si>
  <si>
    <t>кукуруза отварная</t>
  </si>
  <si>
    <t>Кура тушеная в соусе</t>
  </si>
  <si>
    <t>Макаранное изделия отварные</t>
  </si>
  <si>
    <t>Рассольник ленинградсикй со сметаной</t>
  </si>
  <si>
    <t>Макароны отварные с сыром</t>
  </si>
  <si>
    <t>Зразы рубленные из мяса свинины в соусе</t>
  </si>
  <si>
    <t>Суп гороховый с гренками</t>
  </si>
  <si>
    <t>Каша пшеничнаяя молочная вязкая с маслом</t>
  </si>
  <si>
    <t>директор</t>
  </si>
  <si>
    <t>Сырба Н.Б.</t>
  </si>
  <si>
    <t xml:space="preserve">Усиленный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</si>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</sst>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13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" fillId="4" borderId="2" xfId="0" applyFont="1" applyFill="1" applyBorder="1" applyAlignment="1">
      <alignment vertical="center" wrapText="1"/>
    </xf>
    <xf numFmtId="3" fontId="4" fillId="2" borderId="17" xfId="0" applyNumberFormat="1" applyFont="1" applyFill="1" applyBorder="1" applyAlignment="1" applyProtection="1">
      <alignment horizontal="center" vertical="top" wrapText="1"/>
      <protection locked="0"/>
    </xf>
    <xf numFmtId="3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Q183" sqref="Q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11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/>
      <c r="D1" s="74"/>
      <c r="E1" s="74"/>
      <c r="F1" s="12" t="s">
        <v>16</v>
      </c>
      <c r="G1" s="2" t="s">
        <v>17</v>
      </c>
      <c r="H1" s="75" t="s">
        <v>95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96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97</v>
      </c>
      <c r="D6" s="53"/>
      <c r="E6" s="55"/>
      <c r="F6" s="58"/>
      <c r="G6" s="61"/>
      <c r="H6" s="61"/>
      <c r="I6" s="61"/>
      <c r="J6" s="61"/>
      <c r="K6" s="41"/>
      <c r="L6" s="64"/>
    </row>
    <row r="7" spans="1:12" ht="15" x14ac:dyDescent="0.25">
      <c r="A7" s="23"/>
      <c r="B7" s="15"/>
      <c r="C7" s="11" t="s">
        <v>98</v>
      </c>
      <c r="D7" s="54" t="s">
        <v>27</v>
      </c>
      <c r="E7" s="67" t="s">
        <v>46</v>
      </c>
      <c r="F7" s="59">
        <v>130</v>
      </c>
      <c r="G7" s="62">
        <v>17.260000000000002</v>
      </c>
      <c r="H7" s="62">
        <v>14.09</v>
      </c>
      <c r="I7" s="62">
        <v>3.77</v>
      </c>
      <c r="J7" s="62">
        <v>210.6</v>
      </c>
      <c r="K7" s="44">
        <v>260</v>
      </c>
      <c r="L7" s="65"/>
    </row>
    <row r="8" spans="1:12" ht="15" x14ac:dyDescent="0.25">
      <c r="A8" s="23"/>
      <c r="B8" s="15"/>
      <c r="C8" s="11"/>
      <c r="D8" s="54" t="s">
        <v>20</v>
      </c>
      <c r="E8" s="56" t="s">
        <v>38</v>
      </c>
      <c r="F8" s="59">
        <v>180</v>
      </c>
      <c r="G8" s="62">
        <v>4.38</v>
      </c>
      <c r="H8" s="62">
        <v>6.46</v>
      </c>
      <c r="I8" s="62">
        <v>44.02</v>
      </c>
      <c r="J8" s="62">
        <v>251.64</v>
      </c>
      <c r="K8" s="44">
        <v>304</v>
      </c>
      <c r="L8" s="65"/>
    </row>
    <row r="9" spans="1:12" ht="15" x14ac:dyDescent="0.25">
      <c r="A9" s="23"/>
      <c r="B9" s="15"/>
      <c r="C9" s="11"/>
      <c r="D9" s="51" t="s">
        <v>29</v>
      </c>
      <c r="E9" s="56" t="s">
        <v>39</v>
      </c>
      <c r="F9" s="59">
        <v>200</v>
      </c>
      <c r="G9" s="62">
        <v>0</v>
      </c>
      <c r="H9" s="62">
        <v>0.02</v>
      </c>
      <c r="I9" s="62">
        <v>15</v>
      </c>
      <c r="J9" s="62">
        <v>60</v>
      </c>
      <c r="K9" s="44">
        <v>376</v>
      </c>
      <c r="L9" s="65"/>
    </row>
    <row r="10" spans="1:12" ht="15" x14ac:dyDescent="0.25">
      <c r="A10" s="23"/>
      <c r="B10" s="15"/>
      <c r="C10" s="11"/>
      <c r="D10" s="51" t="s">
        <v>22</v>
      </c>
      <c r="E10" s="56" t="s">
        <v>40</v>
      </c>
      <c r="F10" s="59">
        <v>50</v>
      </c>
      <c r="G10" s="62">
        <v>5</v>
      </c>
      <c r="H10" s="62">
        <v>0.5</v>
      </c>
      <c r="I10" s="62">
        <v>35</v>
      </c>
      <c r="J10" s="62">
        <v>168.33</v>
      </c>
      <c r="K10" s="44"/>
      <c r="L10" s="65"/>
    </row>
    <row r="11" spans="1:12" ht="15.75" thickBot="1" x14ac:dyDescent="0.3">
      <c r="A11" s="23"/>
      <c r="B11" s="15"/>
      <c r="C11" s="11"/>
      <c r="D11" s="52"/>
      <c r="E11" s="57"/>
      <c r="F11" s="60"/>
      <c r="G11" s="63"/>
      <c r="H11" s="63"/>
      <c r="I11" s="63"/>
      <c r="J11" s="63"/>
      <c r="K11" s="44"/>
      <c r="L11" s="66"/>
    </row>
    <row r="12" spans="1:12" ht="15" x14ac:dyDescent="0.25">
      <c r="A12" s="23"/>
      <c r="B12" s="15"/>
      <c r="C12" s="11"/>
      <c r="D12" s="7" t="s">
        <v>23</v>
      </c>
      <c r="E12" s="42" t="s">
        <v>41</v>
      </c>
      <c r="F12" s="43">
        <v>140</v>
      </c>
      <c r="G12" s="43">
        <v>0.56000000000000005</v>
      </c>
      <c r="H12" s="43">
        <v>0.56000000000000005</v>
      </c>
      <c r="I12" s="43">
        <v>13.72</v>
      </c>
      <c r="J12" s="43">
        <v>65.8</v>
      </c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700</v>
      </c>
      <c r="G13" s="19">
        <f t="shared" ref="G13:J13" si="0">SUM(G6:G12)</f>
        <v>27.2</v>
      </c>
      <c r="H13" s="19">
        <f t="shared" si="0"/>
        <v>21.63</v>
      </c>
      <c r="I13" s="19">
        <f t="shared" si="0"/>
        <v>111.51</v>
      </c>
      <c r="J13" s="19">
        <f t="shared" si="0"/>
        <v>756.37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42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.75" customHeight="1" x14ac:dyDescent="0.25">
      <c r="A17" s="23"/>
      <c r="B17" s="15"/>
      <c r="C17" s="11"/>
      <c r="D17" s="7" t="s">
        <v>28</v>
      </c>
      <c r="E17" s="42" t="s">
        <v>43</v>
      </c>
      <c r="F17" s="43">
        <v>205</v>
      </c>
      <c r="G17" s="43">
        <v>8.44</v>
      </c>
      <c r="H17" s="43">
        <v>6.01</v>
      </c>
      <c r="I17" s="43">
        <v>38.43</v>
      </c>
      <c r="J17" s="43">
        <v>242.93</v>
      </c>
      <c r="K17" s="44">
        <v>173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43"/>
      <c r="H18" s="43"/>
      <c r="I18" s="43">
        <v>14</v>
      </c>
      <c r="J18" s="43">
        <v>72</v>
      </c>
      <c r="K18" s="44">
        <v>10011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45</v>
      </c>
      <c r="G20" s="43">
        <v>5</v>
      </c>
      <c r="H20" s="43">
        <v>0.5</v>
      </c>
      <c r="I20" s="43">
        <v>35</v>
      </c>
      <c r="J20" s="43">
        <v>168.33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1">SUM(G14:G22)</f>
        <v>18.93</v>
      </c>
      <c r="H23" s="19">
        <f t="shared" si="1"/>
        <v>11.78</v>
      </c>
      <c r="I23" s="19">
        <f t="shared" si="1"/>
        <v>103.97</v>
      </c>
      <c r="J23" s="19">
        <f t="shared" si="1"/>
        <v>631.51</v>
      </c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1400</v>
      </c>
      <c r="G24" s="32">
        <f t="shared" ref="G24:J24" si="2">G13+G23</f>
        <v>46.129999999999995</v>
      </c>
      <c r="H24" s="32">
        <f t="shared" si="2"/>
        <v>33.409999999999997</v>
      </c>
      <c r="I24" s="32">
        <f t="shared" si="2"/>
        <v>215.48000000000002</v>
      </c>
      <c r="J24" s="32">
        <f t="shared" si="2"/>
        <v>1387.88</v>
      </c>
      <c r="K24" s="32"/>
      <c r="L24" s="32"/>
    </row>
    <row r="25" spans="1:12" ht="15" x14ac:dyDescent="0.25">
      <c r="A25" s="14">
        <v>1</v>
      </c>
      <c r="B25" s="15">
        <v>2</v>
      </c>
      <c r="C25" s="22" t="s">
        <v>97</v>
      </c>
      <c r="D25" s="53" t="s">
        <v>25</v>
      </c>
      <c r="E25" s="39" t="s">
        <v>47</v>
      </c>
      <c r="F25" s="40">
        <v>140</v>
      </c>
      <c r="G25" s="40">
        <v>1.97</v>
      </c>
      <c r="H25" s="40">
        <v>8.42</v>
      </c>
      <c r="I25" s="40">
        <v>11.56</v>
      </c>
      <c r="J25" s="40">
        <v>129.91999999999999</v>
      </c>
      <c r="K25" s="41">
        <v>52</v>
      </c>
      <c r="L25" s="40"/>
    </row>
    <row r="26" spans="1:12" ht="15" x14ac:dyDescent="0.25">
      <c r="A26" s="14"/>
      <c r="B26" s="15"/>
      <c r="C26" s="11" t="s">
        <v>98</v>
      </c>
      <c r="D26" s="54" t="s">
        <v>27</v>
      </c>
      <c r="E26" s="42" t="s">
        <v>48</v>
      </c>
      <c r="F26" s="43">
        <v>130</v>
      </c>
      <c r="G26" s="43">
        <v>8.7799999999999994</v>
      </c>
      <c r="H26" s="43">
        <v>4.3600000000000003</v>
      </c>
      <c r="I26" s="43">
        <v>17.77</v>
      </c>
      <c r="J26" s="43">
        <v>145.6</v>
      </c>
      <c r="K26" s="44">
        <v>279</v>
      </c>
      <c r="L26" s="43"/>
    </row>
    <row r="27" spans="1:12" ht="15" x14ac:dyDescent="0.25">
      <c r="A27" s="14"/>
      <c r="B27" s="15"/>
      <c r="C27" s="11"/>
      <c r="D27" s="54" t="s">
        <v>20</v>
      </c>
      <c r="E27" s="42" t="s">
        <v>49</v>
      </c>
      <c r="F27" s="43">
        <v>180</v>
      </c>
      <c r="G27" s="43">
        <v>6.62</v>
      </c>
      <c r="H27" s="43">
        <v>5.42</v>
      </c>
      <c r="I27" s="43">
        <v>31.73</v>
      </c>
      <c r="J27" s="43">
        <v>202.14</v>
      </c>
      <c r="K27" s="44">
        <v>309</v>
      </c>
      <c r="L27" s="43"/>
    </row>
    <row r="28" spans="1:12" ht="15" x14ac:dyDescent="0.25">
      <c r="A28" s="14"/>
      <c r="B28" s="15"/>
      <c r="C28" s="11"/>
      <c r="D28" s="51" t="s">
        <v>29</v>
      </c>
      <c r="E28" s="42" t="s">
        <v>50</v>
      </c>
      <c r="F28" s="43">
        <v>200</v>
      </c>
      <c r="G28" s="43">
        <v>3.17</v>
      </c>
      <c r="H28" s="43">
        <v>2.68</v>
      </c>
      <c r="I28" s="43">
        <v>15.95</v>
      </c>
      <c r="J28" s="43">
        <v>100.6</v>
      </c>
      <c r="K28" s="44">
        <v>379</v>
      </c>
      <c r="L28" s="43"/>
    </row>
    <row r="29" spans="1:12" ht="15" x14ac:dyDescent="0.25">
      <c r="A29" s="14"/>
      <c r="B29" s="15"/>
      <c r="C29" s="11"/>
      <c r="D29" s="51" t="s">
        <v>22</v>
      </c>
      <c r="E29" s="42" t="s">
        <v>40</v>
      </c>
      <c r="F29" s="43">
        <v>50</v>
      </c>
      <c r="G29" s="43">
        <v>5</v>
      </c>
      <c r="H29" s="43">
        <v>0.5</v>
      </c>
      <c r="I29" s="43">
        <v>35</v>
      </c>
      <c r="J29" s="43">
        <v>168.3</v>
      </c>
      <c r="K29" s="44">
        <v>534.04</v>
      </c>
      <c r="L29" s="43"/>
    </row>
    <row r="30" spans="1:12" ht="15.75" thickBot="1" x14ac:dyDescent="0.3">
      <c r="A30" s="14"/>
      <c r="B30" s="15"/>
      <c r="C30" s="11"/>
      <c r="D30" s="52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700</v>
      </c>
      <c r="G32" s="19">
        <f t="shared" ref="G32" si="3">SUM(G25:G31)</f>
        <v>25.54</v>
      </c>
      <c r="H32" s="19">
        <f t="shared" ref="H32" si="4">SUM(H25:H31)</f>
        <v>21.380000000000003</v>
      </c>
      <c r="I32" s="19">
        <f t="shared" ref="I32" si="5">SUM(I25:I31)</f>
        <v>112.01</v>
      </c>
      <c r="J32" s="19">
        <f t="shared" ref="J32" si="6">SUM(J25:J31)</f>
        <v>746.56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59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 t="s">
        <v>60</v>
      </c>
      <c r="F36" s="43">
        <v>205</v>
      </c>
      <c r="G36" s="43">
        <v>6.15</v>
      </c>
      <c r="H36" s="43">
        <v>11.12</v>
      </c>
      <c r="I36" s="43">
        <v>44.02</v>
      </c>
      <c r="J36" s="43">
        <v>301.35000000000002</v>
      </c>
      <c r="K36" s="44">
        <v>174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39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40</v>
      </c>
      <c r="F38" s="43">
        <v>45</v>
      </c>
      <c r="G38" s="43">
        <v>5</v>
      </c>
      <c r="H38" s="43">
        <v>0.5</v>
      </c>
      <c r="I38" s="43">
        <v>35</v>
      </c>
      <c r="J38" s="43">
        <v>168.33</v>
      </c>
      <c r="K38" s="44">
        <v>534.04</v>
      </c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7">SUM(G33:G41)</f>
        <v>13.02</v>
      </c>
      <c r="H42" s="19">
        <f t="shared" ref="H42" si="8">SUM(H33:H41)</f>
        <v>16.559999999999999</v>
      </c>
      <c r="I42" s="19">
        <f t="shared" ref="I42" si="9">SUM(I33:I41)</f>
        <v>104.95</v>
      </c>
      <c r="J42" s="19">
        <f t="shared" ref="J42" si="10">SUM(J33:J41)</f>
        <v>633.43000000000006</v>
      </c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1400</v>
      </c>
      <c r="G43" s="32">
        <f t="shared" ref="G43" si="11">G32+G42</f>
        <v>38.56</v>
      </c>
      <c r="H43" s="32">
        <f t="shared" ref="H43" si="12">H32+H42</f>
        <v>37.94</v>
      </c>
      <c r="I43" s="32">
        <f t="shared" ref="I43" si="13">I32+I42</f>
        <v>216.96</v>
      </c>
      <c r="J43" s="32">
        <f t="shared" ref="J43" si="14">J32+J42</f>
        <v>1379.99</v>
      </c>
      <c r="K43" s="32"/>
      <c r="L43" s="32"/>
    </row>
    <row r="44" spans="1:12" ht="15" x14ac:dyDescent="0.25">
      <c r="A44" s="20">
        <v>1</v>
      </c>
      <c r="B44" s="21">
        <v>3</v>
      </c>
      <c r="C44" s="22" t="s">
        <v>97</v>
      </c>
      <c r="D44" s="5" t="s">
        <v>25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 t="s">
        <v>98</v>
      </c>
      <c r="D45" s="54" t="s">
        <v>27</v>
      </c>
      <c r="E45" s="42" t="s">
        <v>51</v>
      </c>
      <c r="F45" s="43">
        <v>130</v>
      </c>
      <c r="G45" s="43">
        <v>17.52</v>
      </c>
      <c r="H45" s="43">
        <v>2.17</v>
      </c>
      <c r="I45" s="43">
        <v>1.31</v>
      </c>
      <c r="J45" s="43">
        <v>95.41</v>
      </c>
      <c r="K45" s="44">
        <v>234</v>
      </c>
      <c r="L45" s="43"/>
    </row>
    <row r="46" spans="1:12" ht="15" x14ac:dyDescent="0.25">
      <c r="A46" s="23"/>
      <c r="B46" s="15"/>
      <c r="C46" s="11"/>
      <c r="D46" s="54" t="s">
        <v>20</v>
      </c>
      <c r="E46" s="42" t="s">
        <v>58</v>
      </c>
      <c r="F46" s="43">
        <v>180</v>
      </c>
      <c r="G46" s="43">
        <v>3.67</v>
      </c>
      <c r="H46" s="43">
        <v>5.76</v>
      </c>
      <c r="I46" s="43">
        <v>24.53</v>
      </c>
      <c r="J46" s="43">
        <v>164.7</v>
      </c>
      <c r="K46" s="44">
        <v>312</v>
      </c>
      <c r="L46" s="43"/>
    </row>
    <row r="47" spans="1:12" ht="15" x14ac:dyDescent="0.25">
      <c r="A47" s="23"/>
      <c r="B47" s="15"/>
      <c r="C47" s="11"/>
      <c r="D47" s="7" t="s">
        <v>21</v>
      </c>
      <c r="E47" s="42" t="s">
        <v>53</v>
      </c>
      <c r="F47" s="43">
        <v>200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/>
    </row>
    <row r="48" spans="1:12" ht="15" x14ac:dyDescent="0.25">
      <c r="A48" s="23"/>
      <c r="B48" s="15"/>
      <c r="C48" s="11"/>
      <c r="D48" s="7" t="s">
        <v>22</v>
      </c>
      <c r="E48" s="42" t="s">
        <v>40</v>
      </c>
      <c r="F48" s="43">
        <v>50</v>
      </c>
      <c r="G48" s="43">
        <v>5</v>
      </c>
      <c r="H48" s="43">
        <v>0.5</v>
      </c>
      <c r="I48" s="43">
        <v>35</v>
      </c>
      <c r="J48" s="43">
        <v>168.33</v>
      </c>
      <c r="K48" s="44">
        <v>534.04</v>
      </c>
      <c r="L48" s="43"/>
    </row>
    <row r="49" spans="1:12" ht="15" x14ac:dyDescent="0.25">
      <c r="A49" s="23"/>
      <c r="B49" s="15"/>
      <c r="C49" s="11"/>
      <c r="D49" s="6"/>
      <c r="E49" s="42" t="s">
        <v>54</v>
      </c>
      <c r="F49" s="43">
        <v>140</v>
      </c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700</v>
      </c>
      <c r="G51" s="19">
        <f t="shared" ref="G51" si="15">SUM(G44:G50)</f>
        <v>26.319999999999997</v>
      </c>
      <c r="H51" s="19">
        <f t="shared" ref="H51" si="16">SUM(H44:H50)</f>
        <v>8.4499999999999993</v>
      </c>
      <c r="I51" s="19">
        <f t="shared" ref="I51" si="17">SUM(I44:I50)</f>
        <v>76.039999999999992</v>
      </c>
      <c r="J51" s="19">
        <f t="shared" ref="J51" si="18">SUM(J44:J50)</f>
        <v>490.44000000000005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1.77</v>
      </c>
      <c r="H53" s="43">
        <v>4.95</v>
      </c>
      <c r="I53" s="43">
        <v>7.9</v>
      </c>
      <c r="J53" s="43">
        <v>89.75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 t="s">
        <v>57</v>
      </c>
      <c r="F55" s="43">
        <v>205</v>
      </c>
      <c r="G55" s="43">
        <v>8.77</v>
      </c>
      <c r="H55" s="43">
        <v>3.9</v>
      </c>
      <c r="I55" s="43">
        <v>45.28</v>
      </c>
      <c r="J55" s="43">
        <v>252.15</v>
      </c>
      <c r="K55" s="44">
        <v>173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45</v>
      </c>
      <c r="G58" s="43">
        <v>5</v>
      </c>
      <c r="H58" s="43">
        <v>0.5</v>
      </c>
      <c r="I58" s="43">
        <v>35</v>
      </c>
      <c r="J58" s="43">
        <v>168.33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" si="19">SUM(G52:G60)</f>
        <v>15.67</v>
      </c>
      <c r="H61" s="19">
        <f t="shared" ref="H61" si="20">SUM(H52:H60)</f>
        <v>9.3699999999999992</v>
      </c>
      <c r="I61" s="19">
        <f t="shared" ref="I61" si="21">SUM(I52:I60)</f>
        <v>103.38</v>
      </c>
      <c r="J61" s="19">
        <f t="shared" ref="J61" si="22">SUM(J52:J60)</f>
        <v>572.23</v>
      </c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1400</v>
      </c>
      <c r="G62" s="32">
        <f t="shared" ref="G62" si="23">G51+G61</f>
        <v>41.989999999999995</v>
      </c>
      <c r="H62" s="32">
        <f t="shared" ref="H62" si="24">H51+H61</f>
        <v>17.82</v>
      </c>
      <c r="I62" s="32">
        <f t="shared" ref="I62" si="25">I51+I61</f>
        <v>179.42</v>
      </c>
      <c r="J62" s="32">
        <f t="shared" ref="J62" si="26">J51+J61</f>
        <v>1062.67</v>
      </c>
      <c r="K62" s="32"/>
      <c r="L62" s="32"/>
    </row>
    <row r="63" spans="1:12" ht="15" x14ac:dyDescent="0.25">
      <c r="A63" s="20">
        <v>1</v>
      </c>
      <c r="B63" s="21">
        <v>4</v>
      </c>
      <c r="C63" s="22" t="s">
        <v>97</v>
      </c>
      <c r="D63" s="5" t="s">
        <v>25</v>
      </c>
      <c r="E63" s="39" t="s">
        <v>61</v>
      </c>
      <c r="F63" s="40">
        <v>140</v>
      </c>
      <c r="G63" s="40">
        <v>1.96</v>
      </c>
      <c r="H63" s="40">
        <v>8.41</v>
      </c>
      <c r="I63" s="40">
        <v>11.56</v>
      </c>
      <c r="J63" s="40">
        <v>129.91999999999999</v>
      </c>
      <c r="K63" s="41">
        <v>52</v>
      </c>
      <c r="L63" s="40"/>
    </row>
    <row r="64" spans="1:12" ht="15" x14ac:dyDescent="0.25">
      <c r="A64" s="23"/>
      <c r="B64" s="15"/>
      <c r="C64" s="11" t="s">
        <v>98</v>
      </c>
      <c r="D64" s="54" t="s">
        <v>27</v>
      </c>
      <c r="E64" s="42" t="s">
        <v>55</v>
      </c>
      <c r="F64" s="43">
        <v>130</v>
      </c>
      <c r="G64" s="43">
        <v>13.83</v>
      </c>
      <c r="H64" s="43">
        <v>36.65</v>
      </c>
      <c r="I64" s="43">
        <v>3.76</v>
      </c>
      <c r="J64" s="43">
        <v>401.7</v>
      </c>
      <c r="K64" s="44">
        <v>260</v>
      </c>
      <c r="L64" s="43"/>
    </row>
    <row r="65" spans="1:12" ht="15" x14ac:dyDescent="0.25">
      <c r="A65" s="23"/>
      <c r="B65" s="15"/>
      <c r="C65" s="11"/>
      <c r="D65" s="54" t="s">
        <v>20</v>
      </c>
      <c r="E65" s="42" t="s">
        <v>62</v>
      </c>
      <c r="F65" s="43">
        <v>180</v>
      </c>
      <c r="G65" s="43">
        <v>10.52</v>
      </c>
      <c r="H65" s="43">
        <v>2.75</v>
      </c>
      <c r="I65" s="43">
        <v>47.66</v>
      </c>
      <c r="J65" s="43">
        <v>256.8</v>
      </c>
      <c r="K65" s="44">
        <v>171</v>
      </c>
      <c r="L65" s="43"/>
    </row>
    <row r="66" spans="1:12" ht="15" x14ac:dyDescent="0.25">
      <c r="A66" s="23"/>
      <c r="B66" s="15"/>
      <c r="C66" s="11"/>
      <c r="D66" s="7" t="s">
        <v>21</v>
      </c>
      <c r="E66" s="42" t="s">
        <v>39</v>
      </c>
      <c r="F66" s="43">
        <v>200</v>
      </c>
      <c r="G66" s="43">
        <v>7.0000000000000007E-2</v>
      </c>
      <c r="H66" s="43">
        <v>0.02</v>
      </c>
      <c r="I66" s="43">
        <v>15</v>
      </c>
      <c r="J66" s="43">
        <v>60</v>
      </c>
      <c r="K66" s="44">
        <v>376</v>
      </c>
      <c r="L66" s="43"/>
    </row>
    <row r="67" spans="1:12" ht="15" x14ac:dyDescent="0.25">
      <c r="A67" s="23"/>
      <c r="B67" s="15"/>
      <c r="C67" s="11"/>
      <c r="D67" s="7" t="s">
        <v>22</v>
      </c>
      <c r="E67" s="42" t="s">
        <v>40</v>
      </c>
      <c r="F67" s="43">
        <v>50</v>
      </c>
      <c r="G67" s="43">
        <v>5</v>
      </c>
      <c r="H67" s="43">
        <v>0.5</v>
      </c>
      <c r="I67" s="43">
        <v>35</v>
      </c>
      <c r="J67" s="43">
        <v>168.33</v>
      </c>
      <c r="K67" s="44">
        <v>534.04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700</v>
      </c>
      <c r="G70" s="19">
        <f t="shared" ref="G70" si="27">SUM(G63:G69)</f>
        <v>31.38</v>
      </c>
      <c r="H70" s="19">
        <f t="shared" ref="H70" si="28">SUM(H63:H69)</f>
        <v>48.330000000000005</v>
      </c>
      <c r="I70" s="19">
        <f t="shared" ref="I70" si="29">SUM(I63:I69)</f>
        <v>112.97999999999999</v>
      </c>
      <c r="J70" s="19">
        <f t="shared" ref="J70" si="30">SUM(J63:J69)</f>
        <v>1016.7500000000001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63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64</v>
      </c>
      <c r="F74" s="43">
        <v>205</v>
      </c>
      <c r="G74" s="43">
        <v>6.23</v>
      </c>
      <c r="H74" s="43">
        <v>11.46</v>
      </c>
      <c r="I74" s="43">
        <v>34.32</v>
      </c>
      <c r="J74" s="43">
        <v>266.5</v>
      </c>
      <c r="K74" s="44">
        <v>175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65</v>
      </c>
      <c r="F75" s="43">
        <v>200</v>
      </c>
      <c r="G75" s="43">
        <v>0.68</v>
      </c>
      <c r="H75" s="43">
        <v>0.28000000000000003</v>
      </c>
      <c r="I75" s="43">
        <v>20.76</v>
      </c>
      <c r="J75" s="43">
        <v>88.2</v>
      </c>
      <c r="K75" s="44">
        <v>388</v>
      </c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45</v>
      </c>
      <c r="G77" s="43">
        <v>5</v>
      </c>
      <c r="H77" s="43">
        <v>0.5</v>
      </c>
      <c r="I77" s="43">
        <v>35</v>
      </c>
      <c r="J77" s="43">
        <v>168.33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1">SUM(G71:G79)</f>
        <v>13.93</v>
      </c>
      <c r="H80" s="19">
        <f t="shared" ref="H80" si="32">SUM(H71:H79)</f>
        <v>17.330000000000002</v>
      </c>
      <c r="I80" s="19">
        <f t="shared" ref="I80" si="33">SUM(I71:I79)</f>
        <v>102.06</v>
      </c>
      <c r="J80" s="19">
        <f t="shared" ref="J80" si="34">SUM(J71:J79)</f>
        <v>630.28</v>
      </c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1400</v>
      </c>
      <c r="G81" s="32">
        <f t="shared" ref="G81" si="35">G70+G80</f>
        <v>45.31</v>
      </c>
      <c r="H81" s="32">
        <f t="shared" ref="H81" si="36">H70+H80</f>
        <v>65.660000000000011</v>
      </c>
      <c r="I81" s="32">
        <f t="shared" ref="I81" si="37">I70+I80</f>
        <v>215.04</v>
      </c>
      <c r="J81" s="32">
        <f t="shared" ref="J81" si="38">J70+J80</f>
        <v>1647.0300000000002</v>
      </c>
      <c r="K81" s="32"/>
      <c r="L81" s="32"/>
    </row>
    <row r="82" spans="1:12" ht="15" x14ac:dyDescent="0.25">
      <c r="A82" s="20">
        <v>1</v>
      </c>
      <c r="B82" s="21">
        <v>5</v>
      </c>
      <c r="C82" s="22" t="s">
        <v>97</v>
      </c>
      <c r="D82" s="5" t="s">
        <v>25</v>
      </c>
      <c r="E82" s="39" t="s">
        <v>66</v>
      </c>
      <c r="F82" s="40">
        <v>140</v>
      </c>
      <c r="G82" s="40">
        <v>5.04</v>
      </c>
      <c r="H82" s="40">
        <v>0.14000000000000001</v>
      </c>
      <c r="I82" s="40">
        <v>13.72</v>
      </c>
      <c r="J82" s="40">
        <v>77</v>
      </c>
      <c r="K82" s="41"/>
      <c r="L82" s="40"/>
    </row>
    <row r="83" spans="1:12" ht="15" x14ac:dyDescent="0.25">
      <c r="A83" s="23"/>
      <c r="B83" s="15"/>
      <c r="C83" s="11" t="s">
        <v>98</v>
      </c>
      <c r="D83" s="54" t="s">
        <v>27</v>
      </c>
      <c r="E83" s="42" t="s">
        <v>67</v>
      </c>
      <c r="F83" s="43">
        <v>110</v>
      </c>
      <c r="G83" s="43">
        <v>16.739999999999998</v>
      </c>
      <c r="H83" s="43">
        <v>24.35</v>
      </c>
      <c r="I83" s="43">
        <v>16.850000000000001</v>
      </c>
      <c r="J83" s="43">
        <v>354.2</v>
      </c>
      <c r="K83" s="44">
        <v>295</v>
      </c>
      <c r="L83" s="43"/>
    </row>
    <row r="84" spans="1:12" ht="15" x14ac:dyDescent="0.25">
      <c r="A84" s="23"/>
      <c r="B84" s="15"/>
      <c r="C84" s="11"/>
      <c r="D84" s="54" t="s">
        <v>20</v>
      </c>
      <c r="E84" s="42" t="s">
        <v>68</v>
      </c>
      <c r="F84" s="43">
        <v>200</v>
      </c>
      <c r="G84" s="43">
        <v>3.46</v>
      </c>
      <c r="H84" s="43">
        <v>14.72</v>
      </c>
      <c r="I84" s="43">
        <v>17.059999999999999</v>
      </c>
      <c r="J84" s="43">
        <v>218</v>
      </c>
      <c r="K84" s="44">
        <v>143</v>
      </c>
      <c r="L84" s="43"/>
    </row>
    <row r="85" spans="1:12" ht="15" x14ac:dyDescent="0.25">
      <c r="A85" s="23"/>
      <c r="B85" s="15"/>
      <c r="C85" s="11"/>
      <c r="D85" s="7" t="s">
        <v>21</v>
      </c>
      <c r="E85" s="42" t="s">
        <v>69</v>
      </c>
      <c r="F85" s="43">
        <v>200</v>
      </c>
      <c r="G85" s="43">
        <v>1.52</v>
      </c>
      <c r="H85" s="43">
        <v>1.35</v>
      </c>
      <c r="I85" s="43">
        <v>15.9</v>
      </c>
      <c r="J85" s="43">
        <v>81</v>
      </c>
      <c r="K85" s="44">
        <v>378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70</v>
      </c>
      <c r="F86" s="43">
        <v>50</v>
      </c>
      <c r="G86" s="43">
        <v>5</v>
      </c>
      <c r="H86" s="43">
        <v>0.5</v>
      </c>
      <c r="I86" s="43">
        <v>35</v>
      </c>
      <c r="J86" s="43">
        <v>168.33</v>
      </c>
      <c r="K86" s="44">
        <v>534.04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700</v>
      </c>
      <c r="G89" s="19">
        <f t="shared" ref="G89" si="39">SUM(G82:G88)</f>
        <v>31.759999999999998</v>
      </c>
      <c r="H89" s="19">
        <f t="shared" ref="H89" si="40">SUM(H82:H88)</f>
        <v>41.06</v>
      </c>
      <c r="I89" s="19">
        <f t="shared" ref="I89" si="41">SUM(I82:I88)</f>
        <v>98.53</v>
      </c>
      <c r="J89" s="19">
        <f t="shared" ref="J89" si="42">SUM(J82:J88)</f>
        <v>898.53000000000009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1.03</v>
      </c>
      <c r="H91" s="43">
        <v>1.1100000000000001</v>
      </c>
      <c r="I91" s="43">
        <v>6.28</v>
      </c>
      <c r="J91" s="43">
        <v>43.6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 t="s">
        <v>72</v>
      </c>
      <c r="F93" s="43">
        <v>205</v>
      </c>
      <c r="G93" s="43">
        <v>7.49</v>
      </c>
      <c r="H93" s="43">
        <v>11.25</v>
      </c>
      <c r="I93" s="43">
        <v>40.18</v>
      </c>
      <c r="J93" s="43">
        <v>293.14999999999998</v>
      </c>
      <c r="K93" s="44">
        <v>174</v>
      </c>
      <c r="L93" s="43"/>
    </row>
    <row r="94" spans="1:12" ht="25.5" x14ac:dyDescent="0.25">
      <c r="A94" s="23"/>
      <c r="B94" s="15"/>
      <c r="C94" s="11"/>
      <c r="D94" s="7" t="s">
        <v>29</v>
      </c>
      <c r="E94" s="42" t="s">
        <v>73</v>
      </c>
      <c r="F94" s="43">
        <v>200</v>
      </c>
      <c r="G94" s="43"/>
      <c r="H94" s="43"/>
      <c r="I94" s="43">
        <v>14</v>
      </c>
      <c r="J94" s="43">
        <v>72</v>
      </c>
      <c r="K94" s="68">
        <v>10011</v>
      </c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45</v>
      </c>
      <c r="G96" s="43">
        <v>5</v>
      </c>
      <c r="H96" s="43">
        <v>0.5</v>
      </c>
      <c r="I96" s="43">
        <v>35</v>
      </c>
      <c r="J96" s="43">
        <v>168.33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3">SUM(G90:G98)</f>
        <v>13.52</v>
      </c>
      <c r="H99" s="19">
        <f t="shared" ref="H99" si="44">SUM(H90:H98)</f>
        <v>12.86</v>
      </c>
      <c r="I99" s="19">
        <f t="shared" ref="I99" si="45">SUM(I90:I98)</f>
        <v>95.460000000000008</v>
      </c>
      <c r="J99" s="19">
        <f t="shared" ref="J99" si="46">SUM(J90:J98)</f>
        <v>577.08000000000004</v>
      </c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1400</v>
      </c>
      <c r="G100" s="32">
        <f t="shared" ref="G100" si="47">G89+G99</f>
        <v>45.28</v>
      </c>
      <c r="H100" s="32">
        <f t="shared" ref="H100" si="48">H89+H99</f>
        <v>53.92</v>
      </c>
      <c r="I100" s="32">
        <f t="shared" ref="I100" si="49">I89+I99</f>
        <v>193.99</v>
      </c>
      <c r="J100" s="32">
        <f t="shared" ref="J100" si="50">J89+J99</f>
        <v>1475.6100000000001</v>
      </c>
      <c r="K100" s="32"/>
      <c r="L100" s="32"/>
    </row>
    <row r="101" spans="1:12" ht="15" x14ac:dyDescent="0.25">
      <c r="A101" s="20">
        <v>2</v>
      </c>
      <c r="B101" s="21">
        <v>6</v>
      </c>
      <c r="C101" s="22" t="s">
        <v>97</v>
      </c>
      <c r="D101" s="54" t="s">
        <v>27</v>
      </c>
      <c r="E101" s="39" t="s">
        <v>74</v>
      </c>
      <c r="F101" s="40">
        <v>130</v>
      </c>
      <c r="G101" s="40">
        <v>17.260000000000002</v>
      </c>
      <c r="H101" s="40">
        <v>14.09</v>
      </c>
      <c r="I101" s="40">
        <v>3.77</v>
      </c>
      <c r="J101" s="40">
        <v>210.6</v>
      </c>
      <c r="K101" s="41">
        <v>287</v>
      </c>
      <c r="L101" s="40"/>
    </row>
    <row r="102" spans="1:12" ht="15" x14ac:dyDescent="0.25">
      <c r="A102" s="23"/>
      <c r="B102" s="15"/>
      <c r="C102" s="11" t="s">
        <v>98</v>
      </c>
      <c r="D102" s="54" t="s">
        <v>20</v>
      </c>
      <c r="E102" s="42" t="s">
        <v>38</v>
      </c>
      <c r="F102" s="43">
        <v>180</v>
      </c>
      <c r="G102" s="43">
        <v>4.38</v>
      </c>
      <c r="H102" s="43">
        <v>6.46</v>
      </c>
      <c r="I102" s="43">
        <v>44.02</v>
      </c>
      <c r="J102" s="43">
        <v>251.64</v>
      </c>
      <c r="K102" s="44">
        <v>304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>
        <v>349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40</v>
      </c>
      <c r="F104" s="43">
        <v>50</v>
      </c>
      <c r="G104" s="43">
        <v>5</v>
      </c>
      <c r="H104" s="43">
        <v>0.5</v>
      </c>
      <c r="I104" s="43">
        <v>35</v>
      </c>
      <c r="J104" s="43">
        <v>168.33</v>
      </c>
      <c r="K104" s="44">
        <v>534.04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140</v>
      </c>
      <c r="G105" s="43">
        <v>0.56000000000000005</v>
      </c>
      <c r="H105" s="43">
        <v>0.56000000000000005</v>
      </c>
      <c r="I105" s="43">
        <v>13.72</v>
      </c>
      <c r="J105" s="43">
        <v>65.8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700</v>
      </c>
      <c r="G108" s="19">
        <f t="shared" ref="G108:J108" si="51">SUM(G101:G107)</f>
        <v>27.86</v>
      </c>
      <c r="H108" s="19">
        <f t="shared" si="51"/>
        <v>21.7</v>
      </c>
      <c r="I108" s="19">
        <f t="shared" si="51"/>
        <v>128.52000000000001</v>
      </c>
      <c r="J108" s="19">
        <f t="shared" si="51"/>
        <v>829.17</v>
      </c>
      <c r="K108" s="25"/>
      <c r="L108" s="19"/>
    </row>
    <row r="109" spans="1:12" ht="15" x14ac:dyDescent="0.25">
      <c r="A109" s="26">
        <f>A101</f>
        <v>2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10.85</v>
      </c>
      <c r="H110" s="43">
        <v>4.91</v>
      </c>
      <c r="I110" s="43">
        <v>20.86</v>
      </c>
      <c r="J110" s="43">
        <v>171.54</v>
      </c>
      <c r="K110" s="68">
        <v>2017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43</v>
      </c>
      <c r="F112" s="43">
        <v>205</v>
      </c>
      <c r="G112" s="43">
        <v>8.44</v>
      </c>
      <c r="H112" s="43">
        <v>6.01</v>
      </c>
      <c r="I112" s="43">
        <v>38.43</v>
      </c>
      <c r="J112" s="43">
        <v>242.93</v>
      </c>
      <c r="K112" s="44">
        <v>173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75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45</v>
      </c>
      <c r="G115" s="43">
        <v>5</v>
      </c>
      <c r="H115" s="43">
        <v>0.5</v>
      </c>
      <c r="I115" s="43">
        <v>35</v>
      </c>
      <c r="J115" s="43">
        <v>168.33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2">SUM(G109:G117)</f>
        <v>24.95</v>
      </c>
      <c r="H118" s="19">
        <f t="shared" si="52"/>
        <v>11.51</v>
      </c>
      <c r="I118" s="19">
        <f t="shared" si="52"/>
        <v>126.3</v>
      </c>
      <c r="J118" s="19">
        <f t="shared" si="52"/>
        <v>715.6</v>
      </c>
      <c r="K118" s="25"/>
      <c r="L118" s="19"/>
    </row>
    <row r="119" spans="1:12" ht="15" x14ac:dyDescent="0.2">
      <c r="A119" s="29">
        <f>A101</f>
        <v>2</v>
      </c>
      <c r="B119" s="30">
        <f>B101</f>
        <v>6</v>
      </c>
      <c r="C119" s="70" t="s">
        <v>4</v>
      </c>
      <c r="D119" s="71"/>
      <c r="E119" s="31"/>
      <c r="F119" s="32">
        <f>F108+F118</f>
        <v>1400</v>
      </c>
      <c r="G119" s="32">
        <f t="shared" ref="G119" si="53">G108+G118</f>
        <v>52.81</v>
      </c>
      <c r="H119" s="32">
        <f t="shared" ref="H119" si="54">H108+H118</f>
        <v>33.21</v>
      </c>
      <c r="I119" s="32">
        <f t="shared" ref="I119" si="55">I108+I118</f>
        <v>254.82</v>
      </c>
      <c r="J119" s="32">
        <f t="shared" ref="J119" si="56">J108+J118</f>
        <v>1544.77</v>
      </c>
      <c r="K119" s="32"/>
      <c r="L119" s="32"/>
    </row>
    <row r="120" spans="1:12" ht="15" x14ac:dyDescent="0.25">
      <c r="A120" s="14">
        <v>2</v>
      </c>
      <c r="B120" s="15">
        <v>7</v>
      </c>
      <c r="C120" s="22" t="s">
        <v>97</v>
      </c>
      <c r="D120" s="5" t="s">
        <v>25</v>
      </c>
      <c r="E120" s="39" t="s">
        <v>77</v>
      </c>
      <c r="F120" s="40">
        <v>140</v>
      </c>
      <c r="G120" s="40">
        <v>1.84</v>
      </c>
      <c r="H120" s="40">
        <v>4.55</v>
      </c>
      <c r="I120" s="40">
        <v>9.0500000000000007</v>
      </c>
      <c r="J120" s="40">
        <v>84.56</v>
      </c>
      <c r="K120" s="41">
        <v>45</v>
      </c>
      <c r="L120" s="40"/>
    </row>
    <row r="121" spans="1:12" ht="15" x14ac:dyDescent="0.25">
      <c r="A121" s="14"/>
      <c r="B121" s="15"/>
      <c r="C121" s="11" t="s">
        <v>98</v>
      </c>
      <c r="D121" s="54" t="s">
        <v>27</v>
      </c>
      <c r="E121" s="42" t="s">
        <v>78</v>
      </c>
      <c r="F121" s="43">
        <v>130</v>
      </c>
      <c r="G121" s="43">
        <v>12.21</v>
      </c>
      <c r="H121" s="43">
        <v>15.52</v>
      </c>
      <c r="I121" s="43">
        <v>9.1199999999999992</v>
      </c>
      <c r="J121" s="43">
        <v>224.29</v>
      </c>
      <c r="K121" s="44">
        <v>280</v>
      </c>
      <c r="L121" s="43"/>
    </row>
    <row r="122" spans="1:12" ht="15" x14ac:dyDescent="0.25">
      <c r="A122" s="14"/>
      <c r="B122" s="15"/>
      <c r="C122" s="11"/>
      <c r="D122" s="54" t="s">
        <v>20</v>
      </c>
      <c r="E122" s="42" t="s">
        <v>52</v>
      </c>
      <c r="F122" s="43">
        <v>180</v>
      </c>
      <c r="G122" s="43">
        <v>3.67</v>
      </c>
      <c r="H122" s="43">
        <v>5.76</v>
      </c>
      <c r="I122" s="43">
        <v>24.53</v>
      </c>
      <c r="J122" s="43">
        <v>164.7</v>
      </c>
      <c r="K122" s="44">
        <v>312</v>
      </c>
      <c r="L122" s="43"/>
    </row>
    <row r="123" spans="1:12" ht="15" x14ac:dyDescent="0.25">
      <c r="A123" s="14"/>
      <c r="B123" s="15"/>
      <c r="C123" s="11"/>
      <c r="D123" s="7" t="s">
        <v>29</v>
      </c>
      <c r="E123" s="42" t="s">
        <v>65</v>
      </c>
      <c r="F123" s="43">
        <v>200</v>
      </c>
      <c r="G123" s="43">
        <v>0.68</v>
      </c>
      <c r="H123" s="43">
        <v>0.28000000000000003</v>
      </c>
      <c r="I123" s="43">
        <v>20.76</v>
      </c>
      <c r="J123" s="43">
        <v>88.2</v>
      </c>
      <c r="K123" s="44">
        <v>388</v>
      </c>
      <c r="L123" s="43"/>
    </row>
    <row r="124" spans="1:12" ht="15" x14ac:dyDescent="0.25">
      <c r="A124" s="14"/>
      <c r="B124" s="15"/>
      <c r="C124" s="11"/>
      <c r="D124" s="7" t="s">
        <v>22</v>
      </c>
      <c r="E124" s="42" t="s">
        <v>79</v>
      </c>
      <c r="F124" s="43">
        <v>50</v>
      </c>
      <c r="G124" s="43">
        <v>5</v>
      </c>
      <c r="H124" s="43">
        <v>0.5</v>
      </c>
      <c r="I124" s="43">
        <v>35</v>
      </c>
      <c r="J124" s="43">
        <v>168.33</v>
      </c>
      <c r="K124" s="44">
        <v>534.04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700</v>
      </c>
      <c r="G127" s="19">
        <f t="shared" ref="G127:J127" si="57">SUM(G120:G126)</f>
        <v>23.4</v>
      </c>
      <c r="H127" s="19">
        <f t="shared" si="57"/>
        <v>26.61</v>
      </c>
      <c r="I127" s="19">
        <f t="shared" si="57"/>
        <v>98.460000000000008</v>
      </c>
      <c r="J127" s="19">
        <f t="shared" si="57"/>
        <v>730.08</v>
      </c>
      <c r="K127" s="25"/>
      <c r="L127" s="19"/>
    </row>
    <row r="128" spans="1:12" ht="15" x14ac:dyDescent="0.25">
      <c r="A128" s="13">
        <f>A120</f>
        <v>2</v>
      </c>
      <c r="B128" s="13">
        <v>7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80</v>
      </c>
      <c r="F129" s="43">
        <v>250</v>
      </c>
      <c r="G129" s="43">
        <v>1.59</v>
      </c>
      <c r="H129" s="43">
        <v>4.99</v>
      </c>
      <c r="I129" s="43">
        <v>9.15</v>
      </c>
      <c r="J129" s="43">
        <v>95.25</v>
      </c>
      <c r="K129" s="44">
        <v>99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81</v>
      </c>
      <c r="F131" s="43">
        <v>205</v>
      </c>
      <c r="G131" s="43">
        <v>8.77</v>
      </c>
      <c r="H131" s="43">
        <v>3.9</v>
      </c>
      <c r="I131" s="43">
        <v>45.28</v>
      </c>
      <c r="J131" s="43">
        <v>252.15</v>
      </c>
      <c r="K131" s="44">
        <v>173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65</v>
      </c>
      <c r="F132" s="43">
        <v>200</v>
      </c>
      <c r="G132" s="43">
        <v>0.68</v>
      </c>
      <c r="H132" s="43">
        <v>0.28000000000000003</v>
      </c>
      <c r="I132" s="43">
        <v>20.76</v>
      </c>
      <c r="J132" s="43">
        <v>88.2</v>
      </c>
      <c r="K132" s="44">
        <v>388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45</v>
      </c>
      <c r="F134" s="43">
        <v>45</v>
      </c>
      <c r="G134" s="43">
        <v>5</v>
      </c>
      <c r="H134" s="43">
        <v>0.5</v>
      </c>
      <c r="I134" s="43">
        <v>35</v>
      </c>
      <c r="J134" s="43">
        <v>168.33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58">SUM(G128:G136)</f>
        <v>16.04</v>
      </c>
      <c r="H137" s="19">
        <f t="shared" si="58"/>
        <v>9.67</v>
      </c>
      <c r="I137" s="19">
        <f t="shared" si="58"/>
        <v>110.19</v>
      </c>
      <c r="J137" s="19">
        <f t="shared" si="58"/>
        <v>603.92999999999995</v>
      </c>
      <c r="K137" s="25"/>
      <c r="L137" s="19"/>
    </row>
    <row r="138" spans="1:12" ht="15" x14ac:dyDescent="0.2">
      <c r="A138" s="33">
        <f>A120</f>
        <v>2</v>
      </c>
      <c r="B138" s="33">
        <f>B120</f>
        <v>7</v>
      </c>
      <c r="C138" s="70" t="s">
        <v>4</v>
      </c>
      <c r="D138" s="71"/>
      <c r="E138" s="31"/>
      <c r="F138" s="32">
        <f>F127+F137</f>
        <v>1400</v>
      </c>
      <c r="G138" s="32">
        <f t="shared" ref="G138" si="59">G127+G137</f>
        <v>39.44</v>
      </c>
      <c r="H138" s="32">
        <f t="shared" ref="H138" si="60">H127+H137</f>
        <v>36.28</v>
      </c>
      <c r="I138" s="32">
        <f t="shared" ref="I138" si="61">I127+I137</f>
        <v>208.65</v>
      </c>
      <c r="J138" s="32">
        <f t="shared" ref="J138" si="62">J127+J137</f>
        <v>1334.01</v>
      </c>
      <c r="K138" s="32"/>
      <c r="L138" s="32"/>
    </row>
    <row r="139" spans="1:12" ht="15" x14ac:dyDescent="0.25">
      <c r="A139" s="20">
        <v>2</v>
      </c>
      <c r="B139" s="21">
        <v>8</v>
      </c>
      <c r="C139" s="22" t="s">
        <v>97</v>
      </c>
      <c r="D139" s="5" t="s">
        <v>82</v>
      </c>
      <c r="E139" s="39" t="s">
        <v>66</v>
      </c>
      <c r="F139" s="40">
        <v>140</v>
      </c>
      <c r="G139" s="40">
        <v>5.04</v>
      </c>
      <c r="H139" s="40">
        <v>0.14000000000000001</v>
      </c>
      <c r="I139" s="40">
        <v>13.72</v>
      </c>
      <c r="J139" s="40">
        <v>77</v>
      </c>
      <c r="K139" s="41"/>
      <c r="L139" s="40"/>
    </row>
    <row r="140" spans="1:12" ht="15" x14ac:dyDescent="0.25">
      <c r="A140" s="23"/>
      <c r="B140" s="15"/>
      <c r="C140" s="11" t="s">
        <v>98</v>
      </c>
      <c r="D140" s="54" t="s">
        <v>27</v>
      </c>
      <c r="E140" s="42" t="s">
        <v>83</v>
      </c>
      <c r="F140" s="43">
        <v>130</v>
      </c>
      <c r="G140" s="43">
        <v>13.83</v>
      </c>
      <c r="H140" s="43">
        <v>36.65</v>
      </c>
      <c r="I140" s="43">
        <v>3.76</v>
      </c>
      <c r="J140" s="43">
        <v>401.7</v>
      </c>
      <c r="K140" s="44">
        <v>256</v>
      </c>
      <c r="L140" s="43"/>
    </row>
    <row r="141" spans="1:12" ht="15" x14ac:dyDescent="0.25">
      <c r="A141" s="23"/>
      <c r="B141" s="15"/>
      <c r="C141" s="11"/>
      <c r="D141" s="54" t="s">
        <v>20</v>
      </c>
      <c r="E141" s="42" t="s">
        <v>84</v>
      </c>
      <c r="F141" s="43">
        <v>180</v>
      </c>
      <c r="G141" s="43">
        <v>10.52</v>
      </c>
      <c r="H141" s="43">
        <v>2.75</v>
      </c>
      <c r="I141" s="43">
        <v>47.66</v>
      </c>
      <c r="J141" s="43">
        <v>256.8</v>
      </c>
      <c r="K141" s="44">
        <v>171</v>
      </c>
      <c r="L141" s="43"/>
    </row>
    <row r="142" spans="1:12" ht="15.75" customHeight="1" x14ac:dyDescent="0.25">
      <c r="A142" s="23"/>
      <c r="B142" s="15"/>
      <c r="C142" s="11"/>
      <c r="D142" s="7" t="s">
        <v>29</v>
      </c>
      <c r="E142" s="42" t="s">
        <v>39</v>
      </c>
      <c r="F142" s="43">
        <v>200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>
        <v>376</v>
      </c>
      <c r="L142" s="43"/>
    </row>
    <row r="143" spans="1:12" ht="15" x14ac:dyDescent="0.25">
      <c r="A143" s="23"/>
      <c r="B143" s="15"/>
      <c r="C143" s="11"/>
      <c r="D143" s="7" t="s">
        <v>22</v>
      </c>
      <c r="E143" s="42" t="s">
        <v>40</v>
      </c>
      <c r="F143" s="43">
        <v>50</v>
      </c>
      <c r="G143" s="43">
        <v>5</v>
      </c>
      <c r="H143" s="43">
        <v>0.5</v>
      </c>
      <c r="I143" s="43">
        <v>35</v>
      </c>
      <c r="J143" s="43">
        <v>168.33</v>
      </c>
      <c r="K143" s="44">
        <v>534.04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700</v>
      </c>
      <c r="G146" s="19">
        <f t="shared" ref="G146:J146" si="63">SUM(G139:G145)</f>
        <v>34.46</v>
      </c>
      <c r="H146" s="19">
        <f t="shared" si="63"/>
        <v>40.06</v>
      </c>
      <c r="I146" s="19">
        <f t="shared" si="63"/>
        <v>115.14</v>
      </c>
      <c r="J146" s="19">
        <f t="shared" si="63"/>
        <v>963.83</v>
      </c>
      <c r="K146" s="25"/>
      <c r="L146" s="19"/>
    </row>
    <row r="147" spans="1:12" ht="15" x14ac:dyDescent="0.25">
      <c r="A147" s="26">
        <f>A139</f>
        <v>2</v>
      </c>
      <c r="B147" s="13">
        <v>8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85</v>
      </c>
      <c r="F148" s="43">
        <v>250</v>
      </c>
      <c r="G148" s="43">
        <v>1.8</v>
      </c>
      <c r="H148" s="43">
        <v>4.92</v>
      </c>
      <c r="I148" s="43">
        <v>10.93</v>
      </c>
      <c r="J148" s="43">
        <v>103.75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86</v>
      </c>
      <c r="F150" s="43">
        <v>205</v>
      </c>
      <c r="G150" s="43">
        <v>5.15</v>
      </c>
      <c r="H150" s="43">
        <v>3.55</v>
      </c>
      <c r="I150" s="43">
        <v>34.11</v>
      </c>
      <c r="J150" s="43">
        <v>189.63</v>
      </c>
      <c r="K150" s="44">
        <v>181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39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45</v>
      </c>
      <c r="F153" s="43">
        <v>45</v>
      </c>
      <c r="G153" s="43">
        <v>5</v>
      </c>
      <c r="H153" s="43">
        <v>0.5</v>
      </c>
      <c r="I153" s="43">
        <v>35</v>
      </c>
      <c r="J153" s="43">
        <v>168.33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4">SUM(G147:G155)</f>
        <v>12.02</v>
      </c>
      <c r="H156" s="19">
        <f t="shared" si="64"/>
        <v>8.9899999999999984</v>
      </c>
      <c r="I156" s="19">
        <f t="shared" si="64"/>
        <v>95.039999999999992</v>
      </c>
      <c r="J156" s="19">
        <f t="shared" si="64"/>
        <v>521.71</v>
      </c>
      <c r="K156" s="25"/>
      <c r="L156" s="19"/>
    </row>
    <row r="157" spans="1:12" ht="15" x14ac:dyDescent="0.2">
      <c r="A157" s="29">
        <f>A139</f>
        <v>2</v>
      </c>
      <c r="B157" s="30">
        <f>B139</f>
        <v>8</v>
      </c>
      <c r="C157" s="70" t="s">
        <v>4</v>
      </c>
      <c r="D157" s="71"/>
      <c r="E157" s="31"/>
      <c r="F157" s="32">
        <f>F146+F156</f>
        <v>1400</v>
      </c>
      <c r="G157" s="32">
        <f t="shared" ref="G157" si="65">G146+G156</f>
        <v>46.480000000000004</v>
      </c>
      <c r="H157" s="32">
        <f t="shared" ref="H157" si="66">H146+H156</f>
        <v>49.05</v>
      </c>
      <c r="I157" s="32">
        <f t="shared" ref="I157" si="67">I146+I156</f>
        <v>210.18</v>
      </c>
      <c r="J157" s="32">
        <f t="shared" ref="J157" si="68">J146+J156</f>
        <v>1485.54</v>
      </c>
      <c r="K157" s="32"/>
      <c r="L157" s="32"/>
    </row>
    <row r="158" spans="1:12" ht="15" x14ac:dyDescent="0.25">
      <c r="A158" s="20">
        <v>2</v>
      </c>
      <c r="B158" s="21">
        <v>9</v>
      </c>
      <c r="C158" s="22" t="s">
        <v>97</v>
      </c>
      <c r="D158" s="5" t="s">
        <v>25</v>
      </c>
      <c r="E158" s="39" t="s">
        <v>87</v>
      </c>
      <c r="F158" s="40">
        <v>140</v>
      </c>
      <c r="G158" s="40">
        <v>4.7699999999999996</v>
      </c>
      <c r="H158" s="40">
        <v>2.1</v>
      </c>
      <c r="I158" s="40">
        <v>29.37</v>
      </c>
      <c r="J158" s="40">
        <v>78.400000000000006</v>
      </c>
      <c r="K158" s="41"/>
      <c r="L158" s="40"/>
    </row>
    <row r="159" spans="1:12" ht="15" x14ac:dyDescent="0.25">
      <c r="A159" s="23"/>
      <c r="B159" s="15"/>
      <c r="C159" s="11" t="s">
        <v>98</v>
      </c>
      <c r="D159" s="54" t="s">
        <v>27</v>
      </c>
      <c r="E159" s="42" t="s">
        <v>88</v>
      </c>
      <c r="F159" s="43">
        <v>130</v>
      </c>
      <c r="G159" s="43">
        <v>23.4</v>
      </c>
      <c r="H159" s="43">
        <v>26.68</v>
      </c>
      <c r="I159" s="43">
        <v>4.47</v>
      </c>
      <c r="J159" s="43">
        <v>352.11</v>
      </c>
      <c r="K159" s="44">
        <v>293.02999999999997</v>
      </c>
      <c r="L159" s="43"/>
    </row>
    <row r="160" spans="1:12" ht="15" x14ac:dyDescent="0.25">
      <c r="A160" s="23"/>
      <c r="B160" s="15"/>
      <c r="C160" s="11"/>
      <c r="D160" s="54" t="s">
        <v>20</v>
      </c>
      <c r="E160" s="42" t="s">
        <v>89</v>
      </c>
      <c r="F160" s="43">
        <v>180</v>
      </c>
      <c r="G160" s="43">
        <v>6.62</v>
      </c>
      <c r="H160" s="43">
        <v>5.42</v>
      </c>
      <c r="I160" s="43">
        <v>31.72</v>
      </c>
      <c r="J160" s="43">
        <v>202.14</v>
      </c>
      <c r="K160" s="44">
        <v>309</v>
      </c>
      <c r="L160" s="43"/>
    </row>
    <row r="161" spans="1:12" ht="15" x14ac:dyDescent="0.25">
      <c r="A161" s="23"/>
      <c r="B161" s="15"/>
      <c r="C161" s="11"/>
      <c r="D161" s="7" t="s">
        <v>29</v>
      </c>
      <c r="E161" s="42" t="s">
        <v>53</v>
      </c>
      <c r="F161" s="43">
        <v>200</v>
      </c>
      <c r="G161" s="43">
        <v>0.13</v>
      </c>
      <c r="H161" s="43">
        <v>0.02</v>
      </c>
      <c r="I161" s="43">
        <v>15.2</v>
      </c>
      <c r="J161" s="43">
        <v>62</v>
      </c>
      <c r="K161" s="44">
        <v>377</v>
      </c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40</v>
      </c>
      <c r="F162" s="43">
        <v>50</v>
      </c>
      <c r="G162" s="43">
        <v>5</v>
      </c>
      <c r="H162" s="43">
        <v>0.5</v>
      </c>
      <c r="I162" s="43">
        <v>35</v>
      </c>
      <c r="J162" s="43">
        <v>168.33</v>
      </c>
      <c r="K162" s="44">
        <v>534.04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700</v>
      </c>
      <c r="G165" s="19">
        <f t="shared" ref="G165:J165" si="69">SUM(G158:G164)</f>
        <v>39.92</v>
      </c>
      <c r="H165" s="19">
        <f t="shared" si="69"/>
        <v>34.720000000000006</v>
      </c>
      <c r="I165" s="19">
        <f t="shared" si="69"/>
        <v>115.76</v>
      </c>
      <c r="J165" s="19">
        <f t="shared" si="69"/>
        <v>862.98</v>
      </c>
      <c r="K165" s="25"/>
      <c r="L165" s="19"/>
    </row>
    <row r="166" spans="1:12" ht="15" x14ac:dyDescent="0.25">
      <c r="A166" s="26">
        <f>A158</f>
        <v>2</v>
      </c>
      <c r="B166" s="13">
        <v>9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90</v>
      </c>
      <c r="F167" s="43">
        <v>250</v>
      </c>
      <c r="G167" s="43">
        <v>2.02</v>
      </c>
      <c r="H167" s="43">
        <v>5.09</v>
      </c>
      <c r="I167" s="43">
        <v>11.98</v>
      </c>
      <c r="J167" s="43">
        <v>107.25</v>
      </c>
      <c r="K167" s="44">
        <v>96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91</v>
      </c>
      <c r="F169" s="43">
        <v>205</v>
      </c>
      <c r="G169" s="43">
        <v>6.23</v>
      </c>
      <c r="H169" s="43">
        <v>11.46</v>
      </c>
      <c r="I169" s="43">
        <v>34.32</v>
      </c>
      <c r="J169" s="43">
        <v>266.5</v>
      </c>
      <c r="K169" s="44">
        <v>204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53</v>
      </c>
      <c r="F170" s="43">
        <v>200</v>
      </c>
      <c r="G170" s="43">
        <v>0.13</v>
      </c>
      <c r="H170" s="43">
        <v>0.02</v>
      </c>
      <c r="I170" s="43">
        <v>15.2</v>
      </c>
      <c r="J170" s="43">
        <v>62</v>
      </c>
      <c r="K170" s="44">
        <v>377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45</v>
      </c>
      <c r="F172" s="43">
        <v>45</v>
      </c>
      <c r="G172" s="43">
        <v>5</v>
      </c>
      <c r="H172" s="43">
        <v>0.5</v>
      </c>
      <c r="I172" s="43">
        <v>35</v>
      </c>
      <c r="J172" s="43">
        <v>168.33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0">SUM(G166:G174)</f>
        <v>13.38</v>
      </c>
      <c r="H175" s="19">
        <f t="shared" si="70"/>
        <v>17.07</v>
      </c>
      <c r="I175" s="19">
        <f t="shared" si="70"/>
        <v>96.5</v>
      </c>
      <c r="J175" s="19">
        <f t="shared" si="70"/>
        <v>604.08000000000004</v>
      </c>
      <c r="K175" s="25"/>
      <c r="L175" s="19"/>
    </row>
    <row r="176" spans="1:12" ht="15.75" thickBot="1" x14ac:dyDescent="0.25">
      <c r="A176" s="29">
        <f>A158</f>
        <v>2</v>
      </c>
      <c r="B176" s="30">
        <f>B158</f>
        <v>9</v>
      </c>
      <c r="C176" s="70" t="s">
        <v>4</v>
      </c>
      <c r="D176" s="71"/>
      <c r="E176" s="31"/>
      <c r="F176" s="32">
        <f>F165+F175</f>
        <v>1400</v>
      </c>
      <c r="G176" s="32">
        <f t="shared" ref="G176" si="71">G165+G175</f>
        <v>53.300000000000004</v>
      </c>
      <c r="H176" s="32">
        <f t="shared" ref="H176" si="72">H165+H175</f>
        <v>51.790000000000006</v>
      </c>
      <c r="I176" s="32">
        <f t="shared" ref="I176" si="73">I165+I175</f>
        <v>212.26</v>
      </c>
      <c r="J176" s="32">
        <f t="shared" ref="J176" si="74">J165+J175</f>
        <v>1467.06</v>
      </c>
      <c r="K176" s="32"/>
      <c r="L176" s="32"/>
    </row>
    <row r="177" spans="1:12" ht="15" x14ac:dyDescent="0.25">
      <c r="A177" s="20">
        <v>2</v>
      </c>
      <c r="B177" s="21">
        <v>10</v>
      </c>
      <c r="C177" s="22" t="s">
        <v>97</v>
      </c>
      <c r="D177" s="54" t="s">
        <v>27</v>
      </c>
      <c r="E177" s="39" t="s">
        <v>92</v>
      </c>
      <c r="F177" s="40">
        <v>130</v>
      </c>
      <c r="G177" s="40">
        <v>10.01</v>
      </c>
      <c r="H177" s="40">
        <v>12.61</v>
      </c>
      <c r="I177" s="40">
        <v>17.29</v>
      </c>
      <c r="J177" s="40">
        <v>222.17</v>
      </c>
      <c r="K177" s="69">
        <v>120542</v>
      </c>
      <c r="L177" s="40"/>
    </row>
    <row r="178" spans="1:12" ht="15" x14ac:dyDescent="0.25">
      <c r="A178" s="23"/>
      <c r="B178" s="15"/>
      <c r="C178" s="11" t="s">
        <v>98</v>
      </c>
      <c r="D178" s="54" t="s">
        <v>20</v>
      </c>
      <c r="E178" s="42" t="s">
        <v>58</v>
      </c>
      <c r="F178" s="43">
        <v>180</v>
      </c>
      <c r="G178" s="43">
        <v>3.67</v>
      </c>
      <c r="H178" s="43">
        <v>5.76</v>
      </c>
      <c r="I178" s="43">
        <v>24.53</v>
      </c>
      <c r="J178" s="43">
        <v>164.7</v>
      </c>
      <c r="K178" s="44">
        <v>312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50</v>
      </c>
      <c r="F179" s="43">
        <v>200</v>
      </c>
      <c r="G179" s="43">
        <v>3.36</v>
      </c>
      <c r="H179" s="43">
        <v>3.15</v>
      </c>
      <c r="I179" s="43">
        <v>27.38</v>
      </c>
      <c r="J179" s="43">
        <v>143.1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40</v>
      </c>
      <c r="F180" s="43">
        <v>50</v>
      </c>
      <c r="G180" s="43">
        <v>5</v>
      </c>
      <c r="H180" s="43">
        <v>0.5</v>
      </c>
      <c r="I180" s="43">
        <v>35</v>
      </c>
      <c r="J180" s="43">
        <v>168.33</v>
      </c>
      <c r="K180" s="44">
        <v>534.04</v>
      </c>
      <c r="L180" s="43"/>
    </row>
    <row r="181" spans="1:12" ht="15" x14ac:dyDescent="0.25">
      <c r="A181" s="23"/>
      <c r="B181" s="15"/>
      <c r="C181" s="11"/>
      <c r="D181" s="7"/>
      <c r="E181" s="42" t="s">
        <v>54</v>
      </c>
      <c r="F181" s="43">
        <v>140</v>
      </c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700</v>
      </c>
      <c r="G184" s="19">
        <f t="shared" ref="G184:J184" si="75">SUM(G177:G183)</f>
        <v>22.04</v>
      </c>
      <c r="H184" s="19">
        <f t="shared" si="75"/>
        <v>22.019999999999996</v>
      </c>
      <c r="I184" s="19">
        <f t="shared" si="75"/>
        <v>104.2</v>
      </c>
      <c r="J184" s="19">
        <f t="shared" si="75"/>
        <v>698.30000000000007</v>
      </c>
      <c r="K184" s="25"/>
      <c r="L184" s="19"/>
    </row>
    <row r="185" spans="1:12" ht="15" x14ac:dyDescent="0.25">
      <c r="A185" s="26">
        <f>A177</f>
        <v>2</v>
      </c>
      <c r="B185" s="13">
        <v>10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93</v>
      </c>
      <c r="F186" s="43">
        <v>250</v>
      </c>
      <c r="G186" s="43">
        <v>10.39</v>
      </c>
      <c r="H186" s="43">
        <v>7.49</v>
      </c>
      <c r="I186" s="43">
        <v>16</v>
      </c>
      <c r="J186" s="43">
        <v>161.59</v>
      </c>
      <c r="K186" s="44">
        <v>292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94</v>
      </c>
      <c r="F188" s="43">
        <v>205</v>
      </c>
      <c r="G188" s="43">
        <v>8.86</v>
      </c>
      <c r="H188" s="43">
        <v>11.34</v>
      </c>
      <c r="I188" s="43">
        <v>45.43</v>
      </c>
      <c r="J188" s="43">
        <v>319.8</v>
      </c>
      <c r="K188" s="44">
        <v>173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50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45</v>
      </c>
      <c r="G191" s="43">
        <v>5</v>
      </c>
      <c r="H191" s="43">
        <v>0.5</v>
      </c>
      <c r="I191" s="43">
        <v>35</v>
      </c>
      <c r="J191" s="43">
        <v>168.33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76">SUM(G185:G193)</f>
        <v>27.42</v>
      </c>
      <c r="H194" s="19">
        <f t="shared" si="76"/>
        <v>22.009999999999998</v>
      </c>
      <c r="I194" s="19">
        <f t="shared" si="76"/>
        <v>112.38</v>
      </c>
      <c r="J194" s="19">
        <f t="shared" si="76"/>
        <v>750.32</v>
      </c>
      <c r="K194" s="25"/>
      <c r="L194" s="19"/>
    </row>
    <row r="195" spans="1:12" ht="15" x14ac:dyDescent="0.2">
      <c r="A195" s="29">
        <f>A177</f>
        <v>2</v>
      </c>
      <c r="B195" s="30">
        <f>B177</f>
        <v>10</v>
      </c>
      <c r="C195" s="70" t="s">
        <v>4</v>
      </c>
      <c r="D195" s="71"/>
      <c r="E195" s="31"/>
      <c r="F195" s="32">
        <f>F184+F194</f>
        <v>1400</v>
      </c>
      <c r="G195" s="32">
        <f t="shared" ref="G195" si="77">G184+G194</f>
        <v>49.46</v>
      </c>
      <c r="H195" s="32">
        <f t="shared" ref="H195" si="78">H184+H194</f>
        <v>44.029999999999994</v>
      </c>
      <c r="I195" s="32">
        <f t="shared" ref="I195" si="79">I184+I194</f>
        <v>216.57999999999998</v>
      </c>
      <c r="J195" s="32">
        <f t="shared" ref="J195" si="80">J184+J194</f>
        <v>1448.6200000000001</v>
      </c>
      <c r="K195" s="32"/>
      <c r="L195" s="32"/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1400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45.876000000000005</v>
      </c>
      <c r="H196" s="34">
        <f t="shared" si="81"/>
        <v>42.311</v>
      </c>
      <c r="I196" s="34">
        <f t="shared" si="81"/>
        <v>212.33800000000002</v>
      </c>
      <c r="J196" s="34">
        <f t="shared" si="81"/>
        <v>1423.318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2024-10-09T06:16:15Z</dcterms:modified>
</cp:coreProperties>
</file>